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165"/>
  </bookViews>
  <sheets>
    <sheet name="ders yükü" sheetId="12" r:id="rId1"/>
  </sheets>
  <definedNames>
    <definedName name="_Toc136405509" localSheetId="0">'ders yükü'!#REF!</definedName>
    <definedName name="_Toc136405520" localSheetId="0">'ders yükü'!#REF!</definedName>
    <definedName name="_Toc136405521" localSheetId="0">'ders yükü'!#REF!</definedName>
    <definedName name="_xlnm.Print_Area" localSheetId="0">'ders yükü'!$A$1:$T$39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" i="12" l="1"/>
  <c r="K29" i="12"/>
  <c r="F29" i="12"/>
  <c r="A29" i="12"/>
  <c r="O25" i="12"/>
  <c r="J25" i="12"/>
  <c r="O19" i="12"/>
  <c r="J19" i="12"/>
  <c r="O13" i="12"/>
  <c r="J13" i="12"/>
  <c r="O28" i="12"/>
  <c r="O27" i="12"/>
  <c r="O26" i="12"/>
  <c r="O24" i="12"/>
  <c r="O23" i="12"/>
  <c r="O22" i="12"/>
  <c r="O21" i="12"/>
  <c r="O20" i="12"/>
  <c r="O18" i="12"/>
  <c r="O17" i="12"/>
  <c r="O16" i="12"/>
  <c r="O15" i="12"/>
  <c r="O14" i="12"/>
  <c r="O12" i="12"/>
  <c r="O11" i="12"/>
  <c r="O10" i="12"/>
  <c r="O9" i="12"/>
  <c r="O8" i="12"/>
  <c r="O7" i="12"/>
  <c r="O6" i="12"/>
  <c r="O5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12" i="12"/>
  <c r="T11" i="12"/>
  <c r="T10" i="12"/>
  <c r="T9" i="12"/>
  <c r="T8" i="12"/>
  <c r="T7" i="12"/>
  <c r="T6" i="12"/>
  <c r="T5" i="12"/>
  <c r="J28" i="12"/>
  <c r="J27" i="12"/>
  <c r="J26" i="12"/>
  <c r="J24" i="12"/>
  <c r="J23" i="12"/>
  <c r="J22" i="12"/>
  <c r="J21" i="12"/>
  <c r="J20" i="12"/>
  <c r="J18" i="12"/>
  <c r="J17" i="12"/>
  <c r="J16" i="12"/>
  <c r="J15" i="12"/>
  <c r="J14" i="12"/>
  <c r="J12" i="12"/>
  <c r="J11" i="12"/>
  <c r="J10" i="12"/>
  <c r="J9" i="12"/>
  <c r="J8" i="12"/>
  <c r="J7" i="12"/>
  <c r="J6" i="12"/>
  <c r="J5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S29" i="12" l="1"/>
  <c r="N29" i="12"/>
  <c r="I29" i="12"/>
  <c r="D29" i="12"/>
  <c r="AC16" i="12"/>
  <c r="AC17" i="12" s="1"/>
  <c r="E5" i="12"/>
  <c r="E29" i="12" s="1"/>
  <c r="T29" i="12" l="1"/>
  <c r="O29" i="12"/>
  <c r="J29" i="12"/>
  <c r="AC18" i="12"/>
  <c r="M31" i="12" l="1"/>
  <c r="C31" i="12" s="1"/>
  <c r="C32" i="12" s="1"/>
  <c r="H32" i="12" s="1"/>
  <c r="AC19" i="12"/>
  <c r="AC20" i="12" l="1"/>
  <c r="AC21" i="12" s="1"/>
</calcChain>
</file>

<file path=xl/sharedStrings.xml><?xml version="1.0" encoding="utf-8"?>
<sst xmlns="http://schemas.openxmlformats.org/spreadsheetml/2006/main" count="154" uniqueCount="40">
  <si>
    <t>HÜRRİYET MESLEKİ VE TEKNİK ANADOLU LİSESİ</t>
  </si>
  <si>
    <t>9.SINIF</t>
  </si>
  <si>
    <t>Ders</t>
  </si>
  <si>
    <t>Ders Yükü</t>
  </si>
  <si>
    <t>10.SINIF</t>
  </si>
  <si>
    <t>11.SINIF</t>
  </si>
  <si>
    <t>12.SINIF</t>
  </si>
  <si>
    <t>Grup</t>
  </si>
  <si>
    <t>Ders 
Saati</t>
  </si>
  <si>
    <t>Toplam 
Yük</t>
  </si>
  <si>
    <t>Saat</t>
  </si>
  <si>
    <t>Norm</t>
  </si>
  <si>
    <t>Kişi</t>
  </si>
  <si>
    <t>AMP</t>
  </si>
  <si>
    <t>TOPLAM</t>
  </si>
  <si>
    <t>Toplam Ders Yükü</t>
  </si>
  <si>
    <t>TEORİK DERS</t>
  </si>
  <si>
    <t>İdareye verilen ders saati</t>
  </si>
  <si>
    <t>Alan Ders Yükü</t>
  </si>
  <si>
    <t>Öğretmen Sayısı</t>
  </si>
  <si>
    <t xml:space="preserve">NORM HESABI </t>
  </si>
  <si>
    <t>……………………... TEKNOLOJİLERİ ALANI  20…..-20….. EĞİTİM VE ÖĞRETİM YILI DERS YÜKÜ</t>
  </si>
  <si>
    <t>….. BEP</t>
  </si>
  <si>
    <t>…….</t>
  </si>
  <si>
    <t>……</t>
  </si>
  <si>
    <t>Sınıf</t>
  </si>
  <si>
    <t>BEP Öğr. Sayısı</t>
  </si>
  <si>
    <t>Grup Sayısı</t>
  </si>
  <si>
    <t>Alan ŞEFİ</t>
  </si>
  <si>
    <t>Okul Müdürü</t>
  </si>
  <si>
    <t>…./…../202…</t>
  </si>
  <si>
    <t>9 /…..</t>
  </si>
  <si>
    <t>10 /…..</t>
  </si>
  <si>
    <t>11 /….</t>
  </si>
  <si>
    <t>12 /…..</t>
  </si>
  <si>
    <t>…./…..</t>
  </si>
  <si>
    <t xml:space="preserve">AMP  </t>
  </si>
  <si>
    <t>Öğr.
Sayısı</t>
  </si>
  <si>
    <t>Şeflik Toplan Saat</t>
  </si>
  <si>
    <t>Müdür Yardımcısı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</si>
</sst>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22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i/>
      <sz val="11"/>
      <color indexed="8"/>
      <name val="Calibri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1"/>
      <color rgb="FFFF0000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3"/>
      <color indexed="8"/>
      <name val="Calibri"/>
      <family val="2"/>
      <charset val="162"/>
    </font>
    <font>
      <b/>
      <i/>
      <sz val="12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i/>
      <sz val="14"/>
      <color indexed="8"/>
      <name val="Calibri"/>
      <family val="2"/>
      <charset val="162"/>
    </font>
    <font>
      <sz val="11"/>
      <color rgb="FFFF0000"/>
      <name val="Calibri"/>
      <family val="2"/>
      <charset val="162"/>
    </font>
    <font>
      <b/>
      <sz val="11"/>
      <color theme="1"/>
      <name val="Calibri"/>
      <family val="2"/>
      <charset val="162"/>
    </font>
    <font>
      <b/>
      <sz val="14"/>
      <color rgb="FFFFFF00"/>
      <name val="Calibri"/>
      <family val="2"/>
      <charset val="162"/>
    </font>
    <font>
      <b/>
      <sz val="12"/>
      <color rgb="FFFFFF00"/>
      <name val="Calibri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6">
    <xf numFmtId="0" fontId="0" fillId="0" borderId="0" xfId="0"/>
    <xf numFmtId="0" fontId="2" fillId="0" borderId="0" xfId="1" applyFont="1" applyFill="1" applyBorder="1" applyAlignment="1" applyProtection="1">
      <alignment horizontal="center"/>
      <protection locked="0"/>
    </xf>
    <xf numFmtId="0" fontId="1" fillId="0" borderId="0" xfId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left" vertical="center" wrapText="1"/>
      <protection locked="0"/>
    </xf>
    <xf numFmtId="0" fontId="5" fillId="0" borderId="16" xfId="1" applyFont="1" applyBorder="1" applyAlignment="1" applyProtection="1">
      <alignment horizontal="left" vertical="center" wrapText="1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14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1" fillId="0" borderId="0" xfId="1" applyBorder="1" applyProtection="1">
      <protection locked="0"/>
    </xf>
    <xf numFmtId="0" fontId="5" fillId="0" borderId="15" xfId="1" applyFont="1" applyBorder="1" applyAlignment="1" applyProtection="1">
      <alignment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18" xfId="1" applyFont="1" applyBorder="1" applyAlignment="1" applyProtection="1">
      <alignment horizontal="center" vertical="center"/>
      <protection locked="0"/>
    </xf>
    <xf numFmtId="0" fontId="5" fillId="0" borderId="19" xfId="1" applyFont="1" applyBorder="1" applyAlignment="1" applyProtection="1">
      <alignment vertical="center"/>
      <protection locked="0"/>
    </xf>
    <xf numFmtId="0" fontId="5" fillId="0" borderId="20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vertical="center" wrapText="1"/>
      <protection locked="0"/>
    </xf>
    <xf numFmtId="0" fontId="1" fillId="0" borderId="1" xfId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vertical="center"/>
      <protection locked="0"/>
    </xf>
    <xf numFmtId="0" fontId="7" fillId="3" borderId="1" xfId="1" applyFont="1" applyFill="1" applyBorder="1" applyAlignment="1" applyProtection="1">
      <alignment horizontal="center" vertical="center"/>
      <protection locked="0"/>
    </xf>
    <xf numFmtId="0" fontId="5" fillId="0" borderId="19" xfId="1" applyFont="1" applyBorder="1" applyAlignment="1" applyProtection="1">
      <alignment horizontal="left" vertical="center" wrapText="1"/>
      <protection locked="0"/>
    </xf>
    <xf numFmtId="0" fontId="5" fillId="0" borderId="19" xfId="1" applyFont="1" applyBorder="1" applyAlignment="1" applyProtection="1">
      <alignment vertical="center" wrapText="1"/>
      <protection locked="0"/>
    </xf>
    <xf numFmtId="0" fontId="5" fillId="0" borderId="23" xfId="1" applyFont="1" applyBorder="1" applyAlignment="1" applyProtection="1">
      <alignment vertical="center"/>
      <protection locked="0"/>
    </xf>
    <xf numFmtId="0" fontId="5" fillId="0" borderId="24" xfId="1" applyFont="1" applyBorder="1" applyAlignment="1" applyProtection="1">
      <alignment horizontal="center" vertical="center"/>
      <protection locked="0"/>
    </xf>
    <xf numFmtId="0" fontId="5" fillId="0" borderId="25" xfId="1" applyFont="1" applyBorder="1" applyAlignment="1" applyProtection="1">
      <alignment horizontal="center" vertical="center"/>
      <protection locked="0"/>
    </xf>
    <xf numFmtId="0" fontId="5" fillId="0" borderId="23" xfId="1" applyFont="1" applyBorder="1" applyAlignment="1" applyProtection="1">
      <alignment horizontal="left" vertical="center" wrapText="1"/>
      <protection locked="0"/>
    </xf>
    <xf numFmtId="0" fontId="5" fillId="0" borderId="26" xfId="1" applyFont="1" applyBorder="1" applyAlignment="1" applyProtection="1">
      <alignment horizontal="center" vertical="center"/>
      <protection locked="0"/>
    </xf>
    <xf numFmtId="0" fontId="5" fillId="0" borderId="27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vertical="center" wrapText="1"/>
      <protection locked="0"/>
    </xf>
    <xf numFmtId="0" fontId="5" fillId="0" borderId="10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5" fillId="0" borderId="22" xfId="1" applyFont="1" applyBorder="1" applyAlignment="1" applyProtection="1">
      <alignment horizontal="center" vertical="center"/>
      <protection locked="0"/>
    </xf>
    <xf numFmtId="0" fontId="1" fillId="0" borderId="19" xfId="1" applyBorder="1" applyAlignment="1" applyProtection="1">
      <alignment vertical="center"/>
      <protection locked="0"/>
    </xf>
    <xf numFmtId="0" fontId="1" fillId="0" borderId="18" xfId="1" applyBorder="1" applyAlignment="1" applyProtection="1">
      <alignment horizontal="center" vertical="center"/>
      <protection locked="0"/>
    </xf>
    <xf numFmtId="0" fontId="5" fillId="0" borderId="15" xfId="1" applyFont="1" applyBorder="1" applyAlignment="1" applyProtection="1">
      <alignment vertical="center" wrapText="1"/>
      <protection locked="0"/>
    </xf>
    <xf numFmtId="0" fontId="6" fillId="0" borderId="10" xfId="1" applyFont="1" applyBorder="1" applyAlignment="1" applyProtection="1">
      <alignment vertical="center"/>
      <protection locked="0"/>
    </xf>
    <xf numFmtId="0" fontId="6" fillId="0" borderId="22" xfId="1" applyFont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" fillId="0" borderId="24" xfId="1" applyBorder="1" applyAlignment="1" applyProtection="1">
      <alignment horizontal="center" vertical="center"/>
      <protection locked="0"/>
    </xf>
    <xf numFmtId="0" fontId="1" fillId="0" borderId="25" xfId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left" vertical="center" wrapText="1"/>
      <protection locked="0"/>
    </xf>
    <xf numFmtId="0" fontId="5" fillId="0" borderId="30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" fillId="0" borderId="0" xfId="1" applyFill="1" applyBorder="1" applyAlignment="1" applyProtection="1">
      <alignment vertical="center"/>
      <protection locked="0"/>
    </xf>
    <xf numFmtId="0" fontId="1" fillId="0" borderId="19" xfId="1" applyBorder="1" applyProtection="1">
      <protection locked="0"/>
    </xf>
    <xf numFmtId="0" fontId="1" fillId="0" borderId="1" xfId="1" applyBorder="1" applyAlignment="1" applyProtection="1">
      <alignment horizontal="center"/>
      <protection locked="0"/>
    </xf>
    <xf numFmtId="0" fontId="1" fillId="0" borderId="18" xfId="1" applyBorder="1" applyAlignment="1" applyProtection="1">
      <alignment horizontal="center"/>
      <protection locked="0"/>
    </xf>
    <xf numFmtId="0" fontId="8" fillId="0" borderId="19" xfId="1" applyFont="1" applyBorder="1" applyProtection="1">
      <protection locked="0"/>
    </xf>
    <xf numFmtId="0" fontId="8" fillId="0" borderId="10" xfId="1" applyFont="1" applyBorder="1" applyProtection="1">
      <protection locked="0"/>
    </xf>
    <xf numFmtId="0" fontId="8" fillId="0" borderId="22" xfId="1" applyFont="1" applyBorder="1" applyProtection="1">
      <protection locked="0"/>
    </xf>
    <xf numFmtId="0" fontId="5" fillId="0" borderId="19" xfId="1" applyFont="1" applyBorder="1" applyAlignment="1" applyProtection="1">
      <alignment horizontal="left" vertical="top" wrapText="1"/>
      <protection locked="0"/>
    </xf>
    <xf numFmtId="0" fontId="1" fillId="0" borderId="0" xfId="1" applyFill="1" applyBorder="1" applyAlignment="1" applyProtection="1">
      <alignment horizontal="center"/>
      <protection locked="0"/>
    </xf>
    <xf numFmtId="0" fontId="1" fillId="0" borderId="3" xfId="1" applyBorder="1" applyProtection="1">
      <protection locked="0"/>
    </xf>
    <xf numFmtId="0" fontId="1" fillId="0" borderId="24" xfId="1" applyBorder="1" applyAlignment="1" applyProtection="1">
      <alignment horizontal="center"/>
      <protection locked="0"/>
    </xf>
    <xf numFmtId="0" fontId="1" fillId="0" borderId="25" xfId="1" applyBorder="1" applyAlignment="1" applyProtection="1">
      <alignment horizontal="center"/>
      <protection locked="0"/>
    </xf>
    <xf numFmtId="0" fontId="8" fillId="0" borderId="3" xfId="1" applyFont="1" applyBorder="1" applyProtection="1">
      <protection locked="0"/>
    </xf>
    <xf numFmtId="0" fontId="8" fillId="0" borderId="24" xfId="1" applyFont="1" applyBorder="1" applyProtection="1">
      <protection locked="0"/>
    </xf>
    <xf numFmtId="0" fontId="8" fillId="0" borderId="30" xfId="1" applyFont="1" applyBorder="1" applyProtection="1">
      <protection locked="0"/>
    </xf>
    <xf numFmtId="0" fontId="5" fillId="0" borderId="23" xfId="1" applyFont="1" applyBorder="1" applyAlignment="1" applyProtection="1">
      <alignment horizontal="left" vertical="top" wrapText="1"/>
      <protection locked="0"/>
    </xf>
    <xf numFmtId="0" fontId="1" fillId="0" borderId="16" xfId="1" applyFont="1" applyBorder="1" applyAlignment="1" applyProtection="1">
      <alignment vertical="center"/>
      <protection locked="0"/>
    </xf>
    <xf numFmtId="0" fontId="5" fillId="0" borderId="12" xfId="1" applyFont="1" applyFill="1" applyBorder="1" applyAlignment="1" applyProtection="1">
      <alignment horizontal="left" vertical="center" wrapText="1"/>
      <protection locked="0"/>
    </xf>
    <xf numFmtId="0" fontId="5" fillId="0" borderId="13" xfId="1" applyFont="1" applyFill="1" applyBorder="1" applyAlignment="1" applyProtection="1">
      <alignment horizontal="center" vertical="center"/>
      <protection locked="0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0" fontId="1" fillId="0" borderId="16" xfId="1" applyBorder="1" applyAlignment="1" applyProtection="1">
      <protection locked="0"/>
    </xf>
    <xf numFmtId="0" fontId="5" fillId="0" borderId="19" xfId="1" applyFont="1" applyFill="1" applyBorder="1" applyAlignment="1" applyProtection="1">
      <alignment horizontal="left" vertical="center" wrapText="1"/>
      <protection locked="0"/>
    </xf>
    <xf numFmtId="0" fontId="5" fillId="0" borderId="22" xfId="1" applyFont="1" applyFill="1" applyBorder="1" applyAlignment="1" applyProtection="1">
      <alignment horizontal="center" vertical="center"/>
      <protection locked="0"/>
    </xf>
    <xf numFmtId="0" fontId="5" fillId="0" borderId="20" xfId="1" applyFont="1" applyFill="1" applyBorder="1" applyAlignment="1" applyProtection="1">
      <alignment horizontal="center" vertical="center"/>
      <protection locked="0"/>
    </xf>
    <xf numFmtId="0" fontId="8" fillId="0" borderId="1" xfId="1" applyFont="1" applyBorder="1" applyProtection="1">
      <protection locked="0"/>
    </xf>
    <xf numFmtId="0" fontId="1" fillId="0" borderId="20" xfId="1" applyBorder="1" applyAlignment="1" applyProtection="1">
      <alignment horizontal="center"/>
      <protection locked="0"/>
    </xf>
    <xf numFmtId="0" fontId="8" fillId="0" borderId="20" xfId="1" applyFont="1" applyBorder="1" applyProtection="1">
      <protection locked="0"/>
    </xf>
    <xf numFmtId="0" fontId="1" fillId="0" borderId="23" xfId="1" applyBorder="1" applyProtection="1">
      <protection locked="0"/>
    </xf>
    <xf numFmtId="0" fontId="1" fillId="0" borderId="26" xfId="1" applyBorder="1" applyAlignment="1" applyProtection="1">
      <alignment horizontal="center"/>
      <protection locked="0"/>
    </xf>
    <xf numFmtId="0" fontId="1" fillId="0" borderId="28" xfId="1" applyBorder="1" applyAlignment="1" applyProtection="1">
      <alignment horizontal="center"/>
      <protection locked="0"/>
    </xf>
    <xf numFmtId="0" fontId="1" fillId="0" borderId="27" xfId="1" applyBorder="1" applyAlignment="1" applyProtection="1">
      <alignment horizontal="center"/>
      <protection locked="0"/>
    </xf>
    <xf numFmtId="0" fontId="9" fillId="0" borderId="0" xfId="1" applyFont="1" applyFill="1" applyBorder="1" applyAlignment="1" applyProtection="1">
      <alignment horizontal="center"/>
      <protection locked="0"/>
    </xf>
    <xf numFmtId="0" fontId="3" fillId="0" borderId="0" xfId="1" applyFont="1" applyProtection="1">
      <protection locked="0"/>
    </xf>
    <xf numFmtId="0" fontId="10" fillId="0" borderId="0" xfId="1" applyFont="1" applyProtection="1">
      <protection locked="0"/>
    </xf>
    <xf numFmtId="0" fontId="1" fillId="0" borderId="0" xfId="1" applyAlignment="1" applyProtection="1">
      <alignment horizontal="center"/>
      <protection locked="0"/>
    </xf>
    <xf numFmtId="0" fontId="1" fillId="0" borderId="0" xfId="1" applyAlignment="1" applyProtection="1">
      <protection locked="0"/>
    </xf>
    <xf numFmtId="0" fontId="1" fillId="0" borderId="0" xfId="1" applyFill="1" applyAlignme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12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0" fontId="1" fillId="0" borderId="0" xfId="1" applyFill="1" applyAlignment="1" applyProtection="1">
      <alignment vertical="center"/>
      <protection locked="0"/>
    </xf>
    <xf numFmtId="1" fontId="3" fillId="0" borderId="0" xfId="1" applyNumberFormat="1" applyFont="1" applyProtection="1">
      <protection locked="0"/>
    </xf>
    <xf numFmtId="0" fontId="1" fillId="0" borderId="0" xfId="1" applyFont="1" applyProtection="1">
      <protection locked="0"/>
    </xf>
    <xf numFmtId="0" fontId="4" fillId="0" borderId="5" xfId="1" applyFont="1" applyBorder="1" applyAlignment="1" applyProtection="1">
      <alignment horizontal="center" vertical="center"/>
    </xf>
    <xf numFmtId="0" fontId="4" fillId="0" borderId="6" xfId="1" applyFont="1" applyBorder="1" applyAlignment="1" applyProtection="1">
      <alignment horizontal="center" vertical="center" wrapText="1"/>
    </xf>
    <xf numFmtId="0" fontId="4" fillId="0" borderId="7" xfId="1" applyFont="1" applyBorder="1" applyAlignment="1" applyProtection="1">
      <alignment horizontal="center" vertical="center" wrapText="1"/>
    </xf>
    <xf numFmtId="0" fontId="4" fillId="0" borderId="5" xfId="1" applyFont="1" applyBorder="1" applyAlignment="1" applyProtection="1">
      <alignment horizontal="center" vertical="center" wrapText="1"/>
    </xf>
    <xf numFmtId="0" fontId="4" fillId="0" borderId="31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/>
    </xf>
    <xf numFmtId="0" fontId="5" fillId="0" borderId="21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1" fillId="0" borderId="21" xfId="1" applyBorder="1" applyAlignment="1" applyProtection="1">
      <alignment horizontal="center" vertical="center"/>
    </xf>
    <xf numFmtId="0" fontId="1" fillId="0" borderId="4" xfId="1" applyBorder="1" applyAlignment="1" applyProtection="1">
      <alignment horizontal="center" vertical="center"/>
    </xf>
    <xf numFmtId="0" fontId="1" fillId="0" borderId="21" xfId="1" applyBorder="1" applyAlignment="1" applyProtection="1">
      <alignment horizontal="center"/>
    </xf>
    <xf numFmtId="0" fontId="1" fillId="0" borderId="4" xfId="1" applyBorder="1" applyAlignment="1" applyProtection="1">
      <alignment horizontal="center"/>
    </xf>
    <xf numFmtId="0" fontId="1" fillId="0" borderId="29" xfId="1" applyBorder="1" applyAlignment="1" applyProtection="1">
      <alignment horizontal="center"/>
    </xf>
    <xf numFmtId="0" fontId="9" fillId="3" borderId="4" xfId="1" applyFont="1" applyFill="1" applyBorder="1" applyAlignment="1" applyProtection="1">
      <alignment horizontal="center"/>
    </xf>
    <xf numFmtId="0" fontId="9" fillId="4" borderId="31" xfId="1" applyFont="1" applyFill="1" applyBorder="1" applyAlignment="1" applyProtection="1">
      <alignment horizontal="center"/>
    </xf>
    <xf numFmtId="0" fontId="9" fillId="4" borderId="7" xfId="1" applyFont="1" applyFill="1" applyBorder="1" applyAlignment="1" applyProtection="1">
      <alignment horizontal="center"/>
    </xf>
    <xf numFmtId="0" fontId="9" fillId="0" borderId="4" xfId="1" applyFont="1" applyBorder="1" applyAlignment="1" applyProtection="1">
      <alignment horizontal="center"/>
    </xf>
    <xf numFmtId="0" fontId="9" fillId="0" borderId="39" xfId="1" applyFont="1" applyBorder="1" applyAlignment="1" applyProtection="1">
      <alignment horizontal="center"/>
    </xf>
    <xf numFmtId="0" fontId="5" fillId="0" borderId="12" xfId="1" applyFont="1" applyBorder="1" applyAlignment="1" applyProtection="1">
      <alignment horizontal="center" vertical="center"/>
    </xf>
    <xf numFmtId="0" fontId="5" fillId="0" borderId="19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/>
    </xf>
    <xf numFmtId="0" fontId="1" fillId="0" borderId="3" xfId="1" applyBorder="1" applyAlignment="1" applyProtection="1">
      <alignment horizontal="center" vertical="center"/>
    </xf>
    <xf numFmtId="0" fontId="1" fillId="0" borderId="3" xfId="1" applyBorder="1" applyAlignment="1" applyProtection="1">
      <alignment horizontal="center"/>
    </xf>
    <xf numFmtId="0" fontId="1" fillId="0" borderId="19" xfId="1" applyBorder="1" applyAlignment="1" applyProtection="1">
      <alignment horizontal="center"/>
    </xf>
    <xf numFmtId="0" fontId="1" fillId="0" borderId="23" xfId="1" applyBorder="1" applyAlignment="1" applyProtection="1">
      <alignment horizontal="center"/>
    </xf>
    <xf numFmtId="0" fontId="1" fillId="0" borderId="1" xfId="1" applyFont="1" applyBorder="1" applyAlignment="1" applyProtection="1">
      <alignment horizontal="center" vertical="center"/>
    </xf>
    <xf numFmtId="0" fontId="14" fillId="2" borderId="1" xfId="1" applyFont="1" applyFill="1" applyBorder="1" applyAlignment="1" applyProtection="1">
      <alignment horizontal="center" vertical="center"/>
    </xf>
    <xf numFmtId="0" fontId="7" fillId="3" borderId="1" xfId="1" applyFont="1" applyFill="1" applyBorder="1" applyAlignment="1" applyProtection="1">
      <alignment horizontal="center" vertical="center"/>
    </xf>
    <xf numFmtId="0" fontId="3" fillId="0" borderId="0" xfId="1" applyFont="1" applyAlignment="1" applyProtection="1">
      <alignment horizontal="center"/>
    </xf>
    <xf numFmtId="0" fontId="3" fillId="0" borderId="0" xfId="1" applyFont="1" applyProtection="1"/>
    <xf numFmtId="0" fontId="10" fillId="0" borderId="0" xfId="1" applyFont="1" applyProtection="1"/>
    <xf numFmtId="0" fontId="15" fillId="0" borderId="0" xfId="1" applyFont="1" applyProtection="1"/>
    <xf numFmtId="0" fontId="8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horizontal="center" vertical="center"/>
    </xf>
    <xf numFmtId="0" fontId="3" fillId="3" borderId="8" xfId="1" applyFont="1" applyFill="1" applyBorder="1" applyAlignment="1" applyProtection="1">
      <alignment horizontal="center" vertical="center" wrapText="1"/>
      <protection locked="0"/>
    </xf>
    <xf numFmtId="0" fontId="3" fillId="3" borderId="2" xfId="1" applyFont="1" applyFill="1" applyBorder="1" applyAlignment="1" applyProtection="1">
      <alignment horizontal="center" vertical="center" wrapText="1"/>
      <protection locked="0"/>
    </xf>
    <xf numFmtId="49" fontId="3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4" xfId="1" applyFont="1" applyFill="1" applyBorder="1" applyAlignment="1" applyProtection="1">
      <alignment horizontal="center" vertical="center" wrapText="1"/>
      <protection locked="0"/>
    </xf>
    <xf numFmtId="0" fontId="3" fillId="7" borderId="8" xfId="1" applyFont="1" applyFill="1" applyBorder="1" applyAlignment="1" applyProtection="1">
      <alignment horizontal="center" vertical="center" wrapText="1"/>
      <protection locked="0"/>
    </xf>
    <xf numFmtId="0" fontId="3" fillId="7" borderId="2" xfId="1" applyFont="1" applyFill="1" applyBorder="1" applyAlignment="1" applyProtection="1">
      <alignment horizontal="center" vertical="center" wrapText="1"/>
      <protection locked="0"/>
    </xf>
    <xf numFmtId="49" fontId="3" fillId="7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7" borderId="4" xfId="1" applyFont="1" applyFill="1" applyBorder="1" applyAlignment="1" applyProtection="1">
      <alignment horizontal="center" vertical="center" wrapText="1"/>
      <protection locked="0"/>
    </xf>
    <xf numFmtId="0" fontId="3" fillId="8" borderId="8" xfId="1" applyFont="1" applyFill="1" applyBorder="1" applyAlignment="1" applyProtection="1">
      <alignment horizontal="center" vertical="center" wrapText="1"/>
      <protection locked="0"/>
    </xf>
    <xf numFmtId="0" fontId="3" fillId="8" borderId="2" xfId="1" applyFont="1" applyFill="1" applyBorder="1" applyAlignment="1" applyProtection="1">
      <alignment horizontal="center" vertical="center" wrapText="1"/>
      <protection locked="0"/>
    </xf>
    <xf numFmtId="49" fontId="3" fillId="8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8" borderId="4" xfId="1" applyFont="1" applyFill="1" applyBorder="1" applyAlignment="1" applyProtection="1">
      <alignment horizontal="center" vertical="center" wrapText="1"/>
      <protection locked="0"/>
    </xf>
    <xf numFmtId="0" fontId="3" fillId="6" borderId="8" xfId="1" applyFont="1" applyFill="1" applyBorder="1" applyAlignment="1" applyProtection="1">
      <alignment horizontal="center" vertical="center" wrapText="1"/>
      <protection locked="0"/>
    </xf>
    <xf numFmtId="0" fontId="3" fillId="6" borderId="2" xfId="1" applyFont="1" applyFill="1" applyBorder="1" applyAlignment="1" applyProtection="1">
      <alignment horizontal="center" vertical="center" wrapText="1"/>
      <protection locked="0"/>
    </xf>
    <xf numFmtId="49" fontId="3" fillId="6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6" borderId="4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1" fillId="0" borderId="0" xfId="1" applyFill="1" applyBorder="1" applyAlignment="1" applyProtection="1">
      <alignment vertical="center"/>
    </xf>
    <xf numFmtId="0" fontId="1" fillId="0" borderId="0" xfId="1" applyFill="1" applyBorder="1" applyAlignment="1" applyProtection="1">
      <alignment horizontal="center"/>
    </xf>
    <xf numFmtId="0" fontId="1" fillId="0" borderId="0" xfId="1" applyAlignment="1" applyProtection="1">
      <alignment horizontal="center"/>
      <protection locked="0"/>
    </xf>
    <xf numFmtId="0" fontId="5" fillId="0" borderId="1" xfId="1" applyFont="1" applyFill="1" applyBorder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/>
    </xf>
    <xf numFmtId="0" fontId="15" fillId="0" borderId="0" xfId="1" applyFont="1" applyAlignment="1" applyProtection="1">
      <alignment horizontal="center"/>
    </xf>
    <xf numFmtId="0" fontId="15" fillId="0" borderId="0" xfId="1" applyFont="1" applyFill="1" applyAlignment="1" applyProtection="1">
      <alignment horizontal="center"/>
    </xf>
    <xf numFmtId="0" fontId="17" fillId="9" borderId="36" xfId="1" applyFont="1" applyFill="1" applyBorder="1" applyAlignment="1" applyProtection="1">
      <alignment horizontal="center" vertical="center"/>
    </xf>
    <xf numFmtId="0" fontId="17" fillId="9" borderId="26" xfId="1" applyFont="1" applyFill="1" applyBorder="1" applyAlignment="1" applyProtection="1">
      <alignment horizontal="center" vertical="center"/>
    </xf>
    <xf numFmtId="0" fontId="16" fillId="9" borderId="26" xfId="1" applyFont="1" applyFill="1" applyBorder="1" applyAlignment="1" applyProtection="1">
      <alignment horizontal="center" vertical="center"/>
    </xf>
    <xf numFmtId="0" fontId="16" fillId="9" borderId="27" xfId="1" applyFont="1" applyFill="1" applyBorder="1" applyAlignment="1" applyProtection="1">
      <alignment horizontal="center" vertical="center"/>
    </xf>
    <xf numFmtId="0" fontId="1" fillId="0" borderId="1" xfId="1" applyBorder="1" applyAlignment="1" applyProtection="1">
      <alignment horizontal="center" vertical="center"/>
    </xf>
    <xf numFmtId="0" fontId="1" fillId="0" borderId="1" xfId="1" applyFont="1" applyBorder="1" applyAlignment="1" applyProtection="1">
      <alignment horizontal="center" vertical="center"/>
    </xf>
    <xf numFmtId="0" fontId="11" fillId="5" borderId="33" xfId="1" applyFont="1" applyFill="1" applyBorder="1" applyAlignment="1" applyProtection="1">
      <alignment horizontal="center" vertical="center"/>
    </xf>
    <xf numFmtId="0" fontId="11" fillId="5" borderId="13" xfId="1" applyFont="1" applyFill="1" applyBorder="1" applyAlignment="1" applyProtection="1">
      <alignment horizontal="center" vertical="center"/>
    </xf>
    <xf numFmtId="0" fontId="12" fillId="5" borderId="13" xfId="1" applyFont="1" applyFill="1" applyBorder="1" applyAlignment="1" applyProtection="1">
      <alignment horizontal="center" vertical="center"/>
    </xf>
    <xf numFmtId="0" fontId="12" fillId="5" borderId="14" xfId="1" applyFont="1" applyFill="1" applyBorder="1" applyAlignment="1" applyProtection="1">
      <alignment horizontal="center" vertical="center"/>
    </xf>
    <xf numFmtId="0" fontId="12" fillId="5" borderId="13" xfId="1" applyFont="1" applyFill="1" applyBorder="1" applyAlignment="1" applyProtection="1">
      <alignment horizontal="center" vertical="center"/>
      <protection locked="0"/>
    </xf>
    <xf numFmtId="0" fontId="12" fillId="5" borderId="17" xfId="1" applyFont="1" applyFill="1" applyBorder="1" applyAlignment="1" applyProtection="1">
      <alignment horizontal="center" vertical="center"/>
      <protection locked="0"/>
    </xf>
    <xf numFmtId="0" fontId="11" fillId="5" borderId="37" xfId="1" applyFont="1" applyFill="1" applyBorder="1" applyAlignment="1" applyProtection="1">
      <alignment horizontal="center" vertical="center"/>
    </xf>
    <xf numFmtId="0" fontId="11" fillId="5" borderId="35" xfId="1" applyFont="1" applyFill="1" applyBorder="1" applyAlignment="1" applyProtection="1">
      <alignment horizontal="center" vertical="center"/>
    </xf>
    <xf numFmtId="0" fontId="12" fillId="5" borderId="35" xfId="1" applyFont="1" applyFill="1" applyBorder="1" applyAlignment="1" applyProtection="1">
      <alignment horizontal="center" vertical="center"/>
    </xf>
    <xf numFmtId="0" fontId="12" fillId="5" borderId="6" xfId="1" applyFont="1" applyFill="1" applyBorder="1" applyAlignment="1" applyProtection="1">
      <alignment horizontal="center" vertical="center"/>
    </xf>
    <xf numFmtId="0" fontId="11" fillId="5" borderId="34" xfId="1" applyFont="1" applyFill="1" applyBorder="1" applyAlignment="1" applyProtection="1">
      <alignment horizontal="center" vertical="center"/>
    </xf>
    <xf numFmtId="0" fontId="12" fillId="5" borderId="35" xfId="1" applyFont="1" applyFill="1" applyBorder="1" applyAlignment="1" applyProtection="1">
      <alignment horizontal="center" vertical="center"/>
      <protection locked="0"/>
    </xf>
    <xf numFmtId="0" fontId="12" fillId="5" borderId="6" xfId="1" applyFont="1" applyFill="1" applyBorder="1" applyAlignment="1" applyProtection="1">
      <alignment horizontal="center" vertical="center"/>
      <protection locked="0"/>
    </xf>
    <xf numFmtId="0" fontId="4" fillId="0" borderId="38" xfId="1" applyFont="1" applyBorder="1" applyAlignment="1" applyProtection="1">
      <alignment horizontal="center"/>
    </xf>
    <xf numFmtId="0" fontId="4" fillId="0" borderId="7" xfId="1" applyFont="1" applyBorder="1" applyAlignment="1" applyProtection="1">
      <alignment horizontal="center"/>
    </xf>
    <xf numFmtId="0" fontId="2" fillId="0" borderId="0" xfId="1" applyFont="1" applyBorder="1" applyAlignment="1" applyProtection="1">
      <alignment horizontal="center"/>
      <protection locked="0"/>
    </xf>
    <xf numFmtId="0" fontId="3" fillId="3" borderId="8" xfId="1" applyFont="1" applyFill="1" applyBorder="1" applyAlignment="1" applyProtection="1">
      <alignment horizontal="center" vertical="center" wrapText="1"/>
    </xf>
    <xf numFmtId="0" fontId="3" fillId="3" borderId="4" xfId="1" applyFont="1" applyFill="1" applyBorder="1" applyAlignment="1" applyProtection="1">
      <alignment horizontal="center" vertical="center"/>
    </xf>
    <xf numFmtId="0" fontId="4" fillId="0" borderId="32" xfId="1" applyFont="1" applyBorder="1" applyAlignment="1" applyProtection="1">
      <alignment horizontal="center" vertical="center"/>
    </xf>
    <xf numFmtId="0" fontId="4" fillId="0" borderId="3" xfId="1" applyFont="1" applyBorder="1" applyAlignment="1" applyProtection="1">
      <alignment horizontal="center" vertical="center"/>
    </xf>
    <xf numFmtId="0" fontId="3" fillId="7" borderId="8" xfId="1" applyFont="1" applyFill="1" applyBorder="1" applyAlignment="1" applyProtection="1">
      <alignment horizontal="center" vertical="center" wrapText="1"/>
    </xf>
    <xf numFmtId="0" fontId="3" fillId="7" borderId="4" xfId="1" applyFont="1" applyFill="1" applyBorder="1" applyAlignment="1" applyProtection="1">
      <alignment horizontal="center" vertical="center"/>
    </xf>
    <xf numFmtId="0" fontId="3" fillId="8" borderId="8" xfId="1" applyFont="1" applyFill="1" applyBorder="1" applyAlignment="1" applyProtection="1">
      <alignment horizontal="center" vertical="center"/>
    </xf>
    <xf numFmtId="0" fontId="3" fillId="8" borderId="4" xfId="1" applyFont="1" applyFill="1" applyBorder="1" applyAlignment="1" applyProtection="1">
      <alignment horizontal="center" vertical="center"/>
    </xf>
    <xf numFmtId="0" fontId="3" fillId="6" borderId="8" xfId="1" applyFont="1" applyFill="1" applyBorder="1" applyAlignment="1" applyProtection="1">
      <alignment horizontal="center" vertical="center"/>
    </xf>
    <xf numFmtId="0" fontId="3" fillId="6" borderId="4" xfId="1" applyFont="1" applyFill="1" applyBorder="1" applyAlignment="1" applyProtection="1">
      <alignment horizontal="center" vertical="center"/>
    </xf>
  </cellXfs>
  <cellStyles count="2">
    <cellStyle name="Normal" xfId="0" builtinId="0"/>
    <cellStyle name="Normal_Ders Yükü(yeni 05-08-08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D43"/>
  <sheetViews>
    <sheetView tabSelected="1" zoomScale="85" zoomScaleNormal="85" workbookViewId="0">
      <selection activeCell="R31" sqref="R31:T31"/>
    </sheetView>
  </sheetViews>
  <sheetFormatPr defaultColWidth="10.28515625" defaultRowHeight="15" x14ac:dyDescent="0.25"/>
  <cols>
    <col min="1" max="1" width="12.85546875" style="2" customWidth="1"/>
    <col min="2" max="2" width="25.7109375" style="2" customWidth="1"/>
    <col min="3" max="5" width="7.85546875" style="2" customWidth="1"/>
    <col min="6" max="6" width="12.85546875" style="80" customWidth="1"/>
    <col min="7" max="7" width="32.42578125" style="2" customWidth="1"/>
    <col min="8" max="8" width="7.85546875" style="2" customWidth="1"/>
    <col min="9" max="10" width="7.85546875" style="82" customWidth="1"/>
    <col min="11" max="11" width="12.85546875" style="80" customWidth="1"/>
    <col min="12" max="12" width="25.7109375" style="2" customWidth="1"/>
    <col min="13" max="13" width="7.85546875" style="2" customWidth="1"/>
    <col min="14" max="15" width="7.85546875" style="82" customWidth="1"/>
    <col min="16" max="16" width="12.85546875" style="80" customWidth="1"/>
    <col min="17" max="17" width="25.7109375" style="83" customWidth="1"/>
    <col min="18" max="20" width="7.7109375" style="83" customWidth="1"/>
    <col min="21" max="21" width="4.5703125" style="84" customWidth="1"/>
    <col min="22" max="22" width="9" style="84" bestFit="1" customWidth="1"/>
    <col min="23" max="23" width="9" style="84" customWidth="1"/>
    <col min="24" max="26" width="7.7109375" style="84" customWidth="1"/>
    <col min="27" max="27" width="3.7109375" style="84" customWidth="1"/>
    <col min="28" max="29" width="6.7109375" style="2" customWidth="1"/>
    <col min="30" max="30" width="11.42578125" style="2" customWidth="1"/>
    <col min="31" max="16384" width="10.28515625" style="2"/>
  </cols>
  <sheetData>
    <row r="1" spans="1:30" ht="28.5" x14ac:dyDescent="0.45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"/>
      <c r="V1" s="1"/>
      <c r="W1" s="1"/>
      <c r="X1" s="1"/>
      <c r="Y1" s="1"/>
      <c r="Z1" s="1"/>
      <c r="AA1" s="1"/>
    </row>
    <row r="2" spans="1:30" ht="29.25" thickBot="1" x14ac:dyDescent="0.5">
      <c r="A2" s="175" t="s">
        <v>21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"/>
      <c r="V2" s="1"/>
      <c r="W2" s="1"/>
      <c r="X2" s="1"/>
      <c r="Y2" s="1"/>
      <c r="Z2" s="1"/>
      <c r="AA2" s="1"/>
    </row>
    <row r="3" spans="1:30" ht="15.75" thickBot="1" x14ac:dyDescent="0.3">
      <c r="A3" s="176" t="s">
        <v>1</v>
      </c>
      <c r="B3" s="178" t="s">
        <v>2</v>
      </c>
      <c r="C3" s="173" t="s">
        <v>3</v>
      </c>
      <c r="D3" s="173"/>
      <c r="E3" s="174"/>
      <c r="F3" s="180" t="s">
        <v>4</v>
      </c>
      <c r="G3" s="178" t="s">
        <v>2</v>
      </c>
      <c r="H3" s="173" t="s">
        <v>3</v>
      </c>
      <c r="I3" s="173"/>
      <c r="J3" s="174"/>
      <c r="K3" s="182" t="s">
        <v>5</v>
      </c>
      <c r="L3" s="178" t="s">
        <v>2</v>
      </c>
      <c r="M3" s="173" t="s">
        <v>3</v>
      </c>
      <c r="N3" s="173"/>
      <c r="O3" s="174"/>
      <c r="P3" s="184" t="s">
        <v>6</v>
      </c>
      <c r="Q3" s="178" t="s">
        <v>2</v>
      </c>
      <c r="R3" s="173" t="s">
        <v>3</v>
      </c>
      <c r="S3" s="173"/>
      <c r="T3" s="174"/>
      <c r="U3" s="3"/>
      <c r="V3" s="3"/>
      <c r="W3" s="3"/>
      <c r="X3" s="3"/>
      <c r="Y3" s="3"/>
      <c r="Z3" s="3"/>
      <c r="AA3" s="3"/>
    </row>
    <row r="4" spans="1:30" ht="45.75" thickBot="1" x14ac:dyDescent="0.3">
      <c r="A4" s="177"/>
      <c r="B4" s="179"/>
      <c r="C4" s="93" t="s">
        <v>7</v>
      </c>
      <c r="D4" s="94" t="s">
        <v>8</v>
      </c>
      <c r="E4" s="95" t="s">
        <v>9</v>
      </c>
      <c r="F4" s="181"/>
      <c r="G4" s="179"/>
      <c r="H4" s="93" t="s">
        <v>7</v>
      </c>
      <c r="I4" s="94" t="s">
        <v>8</v>
      </c>
      <c r="J4" s="95" t="s">
        <v>9</v>
      </c>
      <c r="K4" s="183"/>
      <c r="L4" s="179"/>
      <c r="M4" s="93" t="s">
        <v>7</v>
      </c>
      <c r="N4" s="96" t="s">
        <v>8</v>
      </c>
      <c r="O4" s="97" t="s">
        <v>9</v>
      </c>
      <c r="P4" s="185"/>
      <c r="Q4" s="179"/>
      <c r="R4" s="93" t="s">
        <v>7</v>
      </c>
      <c r="S4" s="96" t="s">
        <v>8</v>
      </c>
      <c r="T4" s="97" t="s">
        <v>9</v>
      </c>
      <c r="U4" s="4"/>
      <c r="V4" s="4"/>
      <c r="W4" s="4"/>
      <c r="X4" s="4"/>
      <c r="Y4" s="4"/>
      <c r="Z4" s="4"/>
      <c r="AA4" s="4"/>
    </row>
    <row r="5" spans="1:30" s="14" customFormat="1" ht="22.5" customHeight="1" x14ac:dyDescent="0.25">
      <c r="A5" s="129"/>
      <c r="B5" s="5"/>
      <c r="C5" s="6"/>
      <c r="D5" s="7"/>
      <c r="E5" s="111">
        <f>D5*C5</f>
        <v>0</v>
      </c>
      <c r="F5" s="133"/>
      <c r="G5" s="8"/>
      <c r="H5" s="6"/>
      <c r="I5" s="7"/>
      <c r="J5" s="111">
        <f>I5*H5</f>
        <v>0</v>
      </c>
      <c r="K5" s="137"/>
      <c r="L5" s="9"/>
      <c r="M5" s="10"/>
      <c r="N5" s="11"/>
      <c r="O5" s="98">
        <f>N5*M5</f>
        <v>0</v>
      </c>
      <c r="P5" s="141"/>
      <c r="Q5" s="12"/>
      <c r="R5" s="10"/>
      <c r="S5" s="11"/>
      <c r="T5" s="98">
        <f>S5*R5</f>
        <v>0</v>
      </c>
      <c r="U5" s="13"/>
      <c r="V5" s="150" t="s">
        <v>25</v>
      </c>
      <c r="W5" s="150"/>
      <c r="X5" s="150" t="s">
        <v>37</v>
      </c>
      <c r="Y5" s="150" t="s">
        <v>26</v>
      </c>
      <c r="Z5" s="150" t="s">
        <v>27</v>
      </c>
      <c r="AA5" s="145"/>
      <c r="AB5" s="158" t="s">
        <v>20</v>
      </c>
      <c r="AC5" s="158"/>
      <c r="AD5" s="158"/>
    </row>
    <row r="6" spans="1:30" ht="22.5" customHeight="1" x14ac:dyDescent="0.25">
      <c r="A6" s="130" t="s">
        <v>13</v>
      </c>
      <c r="B6" s="15"/>
      <c r="C6" s="16"/>
      <c r="D6" s="17"/>
      <c r="E6" s="112">
        <f t="shared" ref="E6:E28" si="0">D6*C6</f>
        <v>0</v>
      </c>
      <c r="F6" s="134" t="s">
        <v>13</v>
      </c>
      <c r="G6" s="18"/>
      <c r="H6" s="16"/>
      <c r="I6" s="17"/>
      <c r="J6" s="112">
        <f t="shared" ref="J6:J28" si="1">I6*H6</f>
        <v>0</v>
      </c>
      <c r="K6" s="138" t="s">
        <v>13</v>
      </c>
      <c r="L6" s="18"/>
      <c r="M6" s="16"/>
      <c r="N6" s="19"/>
      <c r="O6" s="99">
        <f t="shared" ref="O6:O28" si="2">N6*M6</f>
        <v>0</v>
      </c>
      <c r="P6" s="142" t="s">
        <v>13</v>
      </c>
      <c r="Q6" s="20"/>
      <c r="R6" s="16"/>
      <c r="S6" s="19"/>
      <c r="T6" s="99">
        <f t="shared" ref="T6:T28" si="3">S6*R6</f>
        <v>0</v>
      </c>
      <c r="U6" s="13"/>
      <c r="V6" s="150"/>
      <c r="W6" s="150"/>
      <c r="X6" s="150"/>
      <c r="Y6" s="150"/>
      <c r="Z6" s="150"/>
      <c r="AA6" s="145"/>
      <c r="AB6" s="159" t="s">
        <v>10</v>
      </c>
      <c r="AC6" s="158"/>
      <c r="AD6" s="118" t="s">
        <v>11</v>
      </c>
    </row>
    <row r="7" spans="1:30" ht="22.5" customHeight="1" x14ac:dyDescent="0.25">
      <c r="A7" s="131" t="s">
        <v>31</v>
      </c>
      <c r="B7" s="22"/>
      <c r="C7" s="16"/>
      <c r="D7" s="17"/>
      <c r="E7" s="112">
        <f t="shared" si="0"/>
        <v>0</v>
      </c>
      <c r="F7" s="135" t="s">
        <v>32</v>
      </c>
      <c r="G7" s="18"/>
      <c r="H7" s="16"/>
      <c r="I7" s="17"/>
      <c r="J7" s="112">
        <f t="shared" si="1"/>
        <v>0</v>
      </c>
      <c r="K7" s="139" t="s">
        <v>33</v>
      </c>
      <c r="L7" s="18"/>
      <c r="M7" s="16"/>
      <c r="N7" s="19"/>
      <c r="O7" s="99">
        <f t="shared" si="2"/>
        <v>0</v>
      </c>
      <c r="P7" s="143" t="s">
        <v>34</v>
      </c>
      <c r="Q7" s="20"/>
      <c r="R7" s="16"/>
      <c r="S7" s="19"/>
      <c r="T7" s="99">
        <f t="shared" si="3"/>
        <v>0</v>
      </c>
      <c r="U7" s="13"/>
      <c r="V7" s="23" t="s">
        <v>36</v>
      </c>
      <c r="W7" s="23" t="s">
        <v>35</v>
      </c>
      <c r="X7" s="23"/>
      <c r="Y7" s="23"/>
      <c r="Z7" s="23"/>
      <c r="AA7" s="146"/>
      <c r="AB7" s="119">
        <v>15</v>
      </c>
      <c r="AC7" s="119">
        <v>41</v>
      </c>
      <c r="AD7" s="119">
        <v>1</v>
      </c>
    </row>
    <row r="8" spans="1:30" ht="22.5" customHeight="1" x14ac:dyDescent="0.25">
      <c r="A8" s="130" t="s">
        <v>23</v>
      </c>
      <c r="B8" s="18"/>
      <c r="C8" s="16"/>
      <c r="D8" s="17"/>
      <c r="E8" s="112">
        <f t="shared" si="0"/>
        <v>0</v>
      </c>
      <c r="F8" s="134" t="s">
        <v>24</v>
      </c>
      <c r="G8" s="18"/>
      <c r="H8" s="16"/>
      <c r="I8" s="17"/>
      <c r="J8" s="112">
        <f t="shared" si="1"/>
        <v>0</v>
      </c>
      <c r="K8" s="138" t="s">
        <v>23</v>
      </c>
      <c r="L8" s="18"/>
      <c r="M8" s="16"/>
      <c r="N8" s="19"/>
      <c r="O8" s="99">
        <f t="shared" si="2"/>
        <v>0</v>
      </c>
      <c r="P8" s="142" t="s">
        <v>24</v>
      </c>
      <c r="Q8" s="24"/>
      <c r="R8" s="16"/>
      <c r="S8" s="19"/>
      <c r="T8" s="99">
        <f t="shared" si="3"/>
        <v>0</v>
      </c>
      <c r="U8" s="13"/>
      <c r="V8" s="23" t="s">
        <v>36</v>
      </c>
      <c r="W8" s="23" t="s">
        <v>35</v>
      </c>
      <c r="X8" s="23"/>
      <c r="Y8" s="23"/>
      <c r="Z8" s="23"/>
      <c r="AA8" s="146"/>
      <c r="AB8" s="120">
        <v>40</v>
      </c>
      <c r="AC8" s="120">
        <v>81</v>
      </c>
      <c r="AD8" s="120">
        <v>2</v>
      </c>
    </row>
    <row r="9" spans="1:30" ht="22.5" customHeight="1" x14ac:dyDescent="0.25">
      <c r="A9" s="130" t="s">
        <v>12</v>
      </c>
      <c r="B9" s="18"/>
      <c r="C9" s="16"/>
      <c r="D9" s="17"/>
      <c r="E9" s="112">
        <f t="shared" si="0"/>
        <v>0</v>
      </c>
      <c r="F9" s="134" t="s">
        <v>12</v>
      </c>
      <c r="G9" s="18"/>
      <c r="H9" s="16"/>
      <c r="I9" s="17"/>
      <c r="J9" s="112">
        <f t="shared" si="1"/>
        <v>0</v>
      </c>
      <c r="K9" s="138" t="s">
        <v>12</v>
      </c>
      <c r="L9" s="18"/>
      <c r="M9" s="16"/>
      <c r="N9" s="19"/>
      <c r="O9" s="99">
        <f t="shared" si="2"/>
        <v>0</v>
      </c>
      <c r="P9" s="142" t="s">
        <v>12</v>
      </c>
      <c r="Q9" s="25"/>
      <c r="R9" s="16"/>
      <c r="S9" s="19"/>
      <c r="T9" s="99">
        <f t="shared" si="3"/>
        <v>0</v>
      </c>
      <c r="U9" s="13"/>
      <c r="V9" s="23" t="s">
        <v>36</v>
      </c>
      <c r="W9" s="23" t="s">
        <v>35</v>
      </c>
      <c r="X9" s="23"/>
      <c r="Y9" s="23"/>
      <c r="Z9" s="23"/>
      <c r="AA9" s="146"/>
      <c r="AB9" s="119">
        <v>81</v>
      </c>
      <c r="AC9" s="119">
        <v>121</v>
      </c>
      <c r="AD9" s="119">
        <v>3</v>
      </c>
    </row>
    <row r="10" spans="1:30" ht="22.5" customHeight="1" thickBot="1" x14ac:dyDescent="0.3">
      <c r="A10" s="132" t="s">
        <v>22</v>
      </c>
      <c r="B10" s="26"/>
      <c r="C10" s="27"/>
      <c r="D10" s="28"/>
      <c r="E10" s="113">
        <f t="shared" si="0"/>
        <v>0</v>
      </c>
      <c r="F10" s="136" t="s">
        <v>22</v>
      </c>
      <c r="G10" s="26"/>
      <c r="H10" s="27"/>
      <c r="I10" s="28"/>
      <c r="J10" s="113">
        <f t="shared" si="1"/>
        <v>0</v>
      </c>
      <c r="K10" s="140" t="s">
        <v>22</v>
      </c>
      <c r="L10" s="29"/>
      <c r="M10" s="30"/>
      <c r="N10" s="31"/>
      <c r="O10" s="100">
        <f t="shared" si="2"/>
        <v>0</v>
      </c>
      <c r="P10" s="144" t="s">
        <v>22</v>
      </c>
      <c r="Q10" s="32"/>
      <c r="R10" s="30"/>
      <c r="S10" s="31"/>
      <c r="T10" s="100">
        <f t="shared" si="3"/>
        <v>0</v>
      </c>
      <c r="U10" s="13"/>
      <c r="V10" s="23" t="s">
        <v>36</v>
      </c>
      <c r="W10" s="23" t="s">
        <v>35</v>
      </c>
      <c r="X10" s="23"/>
      <c r="Y10" s="23"/>
      <c r="Z10" s="23"/>
      <c r="AA10" s="146"/>
      <c r="AB10" s="120">
        <v>121</v>
      </c>
      <c r="AC10" s="120">
        <v>161</v>
      </c>
      <c r="AD10" s="120">
        <v>4</v>
      </c>
    </row>
    <row r="11" spans="1:30" ht="22.5" customHeight="1" x14ac:dyDescent="0.25">
      <c r="A11" s="129"/>
      <c r="B11" s="5"/>
      <c r="C11" s="33"/>
      <c r="D11" s="7"/>
      <c r="E11" s="111">
        <f t="shared" si="0"/>
        <v>0</v>
      </c>
      <c r="F11" s="133"/>
      <c r="G11" s="8"/>
      <c r="H11" s="6"/>
      <c r="I11" s="7"/>
      <c r="J11" s="111">
        <f t="shared" si="1"/>
        <v>0</v>
      </c>
      <c r="K11" s="137"/>
      <c r="L11" s="9"/>
      <c r="M11" s="10"/>
      <c r="N11" s="11"/>
      <c r="O11" s="98">
        <f t="shared" si="2"/>
        <v>0</v>
      </c>
      <c r="P11" s="141"/>
      <c r="Q11" s="12"/>
      <c r="R11" s="10"/>
      <c r="S11" s="11"/>
      <c r="T11" s="98">
        <f t="shared" si="3"/>
        <v>0</v>
      </c>
      <c r="U11" s="13"/>
      <c r="V11" s="23" t="s">
        <v>36</v>
      </c>
      <c r="W11" s="23" t="s">
        <v>35</v>
      </c>
      <c r="X11" s="23"/>
      <c r="Y11" s="23"/>
      <c r="Z11" s="23"/>
      <c r="AA11" s="146"/>
      <c r="AB11" s="119">
        <v>161</v>
      </c>
      <c r="AC11" s="119">
        <v>219</v>
      </c>
      <c r="AD11" s="119">
        <v>5</v>
      </c>
    </row>
    <row r="12" spans="1:30" ht="22.5" customHeight="1" x14ac:dyDescent="0.25">
      <c r="A12" s="130" t="s">
        <v>13</v>
      </c>
      <c r="B12" s="15"/>
      <c r="C12" s="34"/>
      <c r="D12" s="17"/>
      <c r="E12" s="111">
        <f t="shared" si="0"/>
        <v>0</v>
      </c>
      <c r="F12" s="134" t="s">
        <v>13</v>
      </c>
      <c r="G12" s="18"/>
      <c r="H12" s="16"/>
      <c r="I12" s="17"/>
      <c r="J12" s="111">
        <f t="shared" si="1"/>
        <v>0</v>
      </c>
      <c r="K12" s="138" t="s">
        <v>13</v>
      </c>
      <c r="L12" s="24"/>
      <c r="M12" s="6"/>
      <c r="N12" s="35"/>
      <c r="O12" s="98">
        <f t="shared" si="2"/>
        <v>0</v>
      </c>
      <c r="P12" s="142" t="s">
        <v>13</v>
      </c>
      <c r="Q12" s="20"/>
      <c r="R12" s="6"/>
      <c r="S12" s="35"/>
      <c r="T12" s="98">
        <f t="shared" si="3"/>
        <v>0</v>
      </c>
      <c r="U12" s="13"/>
      <c r="V12" s="23" t="s">
        <v>36</v>
      </c>
      <c r="W12" s="23" t="s">
        <v>35</v>
      </c>
      <c r="X12" s="23"/>
      <c r="Y12" s="23"/>
      <c r="Z12" s="23"/>
      <c r="AA12" s="146"/>
      <c r="AB12" s="120">
        <v>220</v>
      </c>
      <c r="AC12" s="120">
        <v>259</v>
      </c>
      <c r="AD12" s="120">
        <v>6</v>
      </c>
    </row>
    <row r="13" spans="1:30" ht="22.5" customHeight="1" x14ac:dyDescent="0.25">
      <c r="A13" s="131" t="s">
        <v>31</v>
      </c>
      <c r="B13" s="22"/>
      <c r="C13" s="34"/>
      <c r="D13" s="17"/>
      <c r="E13" s="111">
        <f t="shared" si="0"/>
        <v>0</v>
      </c>
      <c r="F13" s="135" t="s">
        <v>32</v>
      </c>
      <c r="G13" s="18"/>
      <c r="H13" s="16"/>
      <c r="I13" s="17"/>
      <c r="J13" s="112">
        <f t="shared" ref="J13" si="4">I13*H13</f>
        <v>0</v>
      </c>
      <c r="K13" s="139" t="s">
        <v>33</v>
      </c>
      <c r="L13" s="18"/>
      <c r="M13" s="16"/>
      <c r="N13" s="19"/>
      <c r="O13" s="99">
        <f t="shared" ref="O13" si="5">N13*M13</f>
        <v>0</v>
      </c>
      <c r="P13" s="143" t="s">
        <v>34</v>
      </c>
      <c r="Q13" s="20"/>
      <c r="R13" s="16"/>
      <c r="S13" s="19"/>
      <c r="T13" s="98">
        <f t="shared" si="3"/>
        <v>0</v>
      </c>
      <c r="U13" s="13"/>
      <c r="V13" s="23" t="s">
        <v>36</v>
      </c>
      <c r="W13" s="23" t="s">
        <v>35</v>
      </c>
      <c r="X13" s="23"/>
      <c r="Y13" s="23"/>
      <c r="Z13" s="23"/>
      <c r="AA13" s="146"/>
      <c r="AB13" s="119">
        <v>260</v>
      </c>
      <c r="AC13" s="119">
        <v>299</v>
      </c>
      <c r="AD13" s="119">
        <v>7</v>
      </c>
    </row>
    <row r="14" spans="1:30" ht="22.5" customHeight="1" x14ac:dyDescent="0.25">
      <c r="A14" s="130" t="s">
        <v>23</v>
      </c>
      <c r="B14" s="18"/>
      <c r="C14" s="34"/>
      <c r="D14" s="17"/>
      <c r="E14" s="111">
        <f t="shared" si="0"/>
        <v>0</v>
      </c>
      <c r="F14" s="134" t="s">
        <v>24</v>
      </c>
      <c r="G14" s="18"/>
      <c r="H14" s="16"/>
      <c r="I14" s="17"/>
      <c r="J14" s="111">
        <f t="shared" si="1"/>
        <v>0</v>
      </c>
      <c r="K14" s="138" t="s">
        <v>23</v>
      </c>
      <c r="L14" s="24"/>
      <c r="M14" s="6"/>
      <c r="N14" s="19"/>
      <c r="O14" s="98">
        <f t="shared" si="2"/>
        <v>0</v>
      </c>
      <c r="P14" s="142" t="s">
        <v>24</v>
      </c>
      <c r="Q14" s="20"/>
      <c r="R14" s="6"/>
      <c r="S14" s="19"/>
      <c r="T14" s="98">
        <f t="shared" si="3"/>
        <v>0</v>
      </c>
      <c r="U14" s="13"/>
      <c r="V14" s="23" t="s">
        <v>36</v>
      </c>
      <c r="W14" s="23" t="s">
        <v>35</v>
      </c>
      <c r="X14" s="23"/>
      <c r="Y14" s="23"/>
      <c r="Z14" s="23"/>
      <c r="AA14" s="146"/>
      <c r="AB14" s="120">
        <v>300</v>
      </c>
      <c r="AC14" s="120">
        <v>339</v>
      </c>
      <c r="AD14" s="120">
        <v>8</v>
      </c>
    </row>
    <row r="15" spans="1:30" ht="22.5" customHeight="1" x14ac:dyDescent="0.25">
      <c r="A15" s="130" t="s">
        <v>12</v>
      </c>
      <c r="B15" s="36"/>
      <c r="C15" s="21"/>
      <c r="D15" s="37"/>
      <c r="E15" s="101">
        <f t="shared" si="0"/>
        <v>0</v>
      </c>
      <c r="F15" s="134" t="s">
        <v>12</v>
      </c>
      <c r="G15" s="36"/>
      <c r="H15" s="21"/>
      <c r="I15" s="37"/>
      <c r="J15" s="101">
        <f t="shared" si="1"/>
        <v>0</v>
      </c>
      <c r="K15" s="138" t="s">
        <v>12</v>
      </c>
      <c r="L15" s="38"/>
      <c r="M15" s="39"/>
      <c r="N15" s="40"/>
      <c r="O15" s="101">
        <f t="shared" si="2"/>
        <v>0</v>
      </c>
      <c r="P15" s="142" t="s">
        <v>12</v>
      </c>
      <c r="Q15" s="20"/>
      <c r="R15" s="39"/>
      <c r="S15" s="40"/>
      <c r="T15" s="101">
        <f t="shared" si="3"/>
        <v>0</v>
      </c>
      <c r="U15" s="13"/>
      <c r="V15" s="23" t="s">
        <v>36</v>
      </c>
      <c r="W15" s="23" t="s">
        <v>35</v>
      </c>
      <c r="X15" s="23"/>
      <c r="Y15" s="23"/>
      <c r="Z15" s="23"/>
      <c r="AA15" s="146"/>
      <c r="AB15" s="119">
        <v>340</v>
      </c>
      <c r="AC15" s="119">
        <v>379</v>
      </c>
      <c r="AD15" s="119">
        <v>9</v>
      </c>
    </row>
    <row r="16" spans="1:30" ht="22.5" customHeight="1" thickBot="1" x14ac:dyDescent="0.3">
      <c r="A16" s="132" t="s">
        <v>22</v>
      </c>
      <c r="B16" s="41"/>
      <c r="C16" s="42"/>
      <c r="D16" s="43"/>
      <c r="E16" s="114">
        <f t="shared" si="0"/>
        <v>0</v>
      </c>
      <c r="F16" s="136" t="s">
        <v>22</v>
      </c>
      <c r="G16" s="41"/>
      <c r="H16" s="42"/>
      <c r="I16" s="43"/>
      <c r="J16" s="114">
        <f t="shared" si="1"/>
        <v>0</v>
      </c>
      <c r="K16" s="140" t="s">
        <v>22</v>
      </c>
      <c r="L16" s="44"/>
      <c r="M16" s="27"/>
      <c r="N16" s="45"/>
      <c r="O16" s="102">
        <f t="shared" si="2"/>
        <v>0</v>
      </c>
      <c r="P16" s="144" t="s">
        <v>22</v>
      </c>
      <c r="Q16" s="46"/>
      <c r="R16" s="27"/>
      <c r="S16" s="45"/>
      <c r="T16" s="102">
        <f t="shared" si="3"/>
        <v>0</v>
      </c>
      <c r="U16" s="13"/>
      <c r="V16" s="23" t="s">
        <v>36</v>
      </c>
      <c r="W16" s="23" t="s">
        <v>35</v>
      </c>
      <c r="X16" s="23"/>
      <c r="Y16" s="23"/>
      <c r="Z16" s="23"/>
      <c r="AA16" s="146"/>
      <c r="AB16" s="120">
        <v>380</v>
      </c>
      <c r="AC16" s="120">
        <f>AC15+40</f>
        <v>419</v>
      </c>
      <c r="AD16" s="120">
        <v>10</v>
      </c>
    </row>
    <row r="17" spans="1:30" ht="22.5" customHeight="1" x14ac:dyDescent="0.25">
      <c r="A17" s="129"/>
      <c r="B17" s="5"/>
      <c r="C17" s="6"/>
      <c r="D17" s="7"/>
      <c r="E17" s="111">
        <f t="shared" si="0"/>
        <v>0</v>
      </c>
      <c r="F17" s="133"/>
      <c r="G17" s="8"/>
      <c r="H17" s="33"/>
      <c r="I17" s="7"/>
      <c r="J17" s="111">
        <f t="shared" si="1"/>
        <v>0</v>
      </c>
      <c r="K17" s="137"/>
      <c r="L17" s="9"/>
      <c r="M17" s="10"/>
      <c r="N17" s="11"/>
      <c r="O17" s="98">
        <f t="shared" si="2"/>
        <v>0</v>
      </c>
      <c r="P17" s="141"/>
      <c r="Q17" s="12"/>
      <c r="R17" s="10"/>
      <c r="S17" s="11"/>
      <c r="T17" s="98">
        <f t="shared" si="3"/>
        <v>0</v>
      </c>
      <c r="U17" s="13"/>
      <c r="V17" s="23" t="s">
        <v>36</v>
      </c>
      <c r="W17" s="23" t="s">
        <v>35</v>
      </c>
      <c r="X17" s="23"/>
      <c r="Y17" s="23"/>
      <c r="Z17" s="23"/>
      <c r="AA17" s="146"/>
      <c r="AB17" s="119">
        <v>420</v>
      </c>
      <c r="AC17" s="119">
        <f>AC16+40</f>
        <v>459</v>
      </c>
      <c r="AD17" s="119">
        <v>11</v>
      </c>
    </row>
    <row r="18" spans="1:30" ht="22.5" customHeight="1" x14ac:dyDescent="0.25">
      <c r="A18" s="130" t="s">
        <v>13</v>
      </c>
      <c r="B18" s="15"/>
      <c r="C18" s="16"/>
      <c r="D18" s="17"/>
      <c r="E18" s="112">
        <f t="shared" si="0"/>
        <v>0</v>
      </c>
      <c r="F18" s="134" t="s">
        <v>13</v>
      </c>
      <c r="G18" s="18"/>
      <c r="H18" s="34"/>
      <c r="I18" s="17"/>
      <c r="J18" s="112">
        <f t="shared" si="1"/>
        <v>0</v>
      </c>
      <c r="K18" s="138" t="s">
        <v>13</v>
      </c>
      <c r="L18" s="24"/>
      <c r="M18" s="6"/>
      <c r="N18" s="35"/>
      <c r="O18" s="99">
        <f t="shared" si="2"/>
        <v>0</v>
      </c>
      <c r="P18" s="142" t="s">
        <v>13</v>
      </c>
      <c r="Q18" s="20"/>
      <c r="R18" s="6"/>
      <c r="S18" s="35"/>
      <c r="T18" s="99">
        <f t="shared" si="3"/>
        <v>0</v>
      </c>
      <c r="U18" s="13"/>
      <c r="V18" s="23" t="s">
        <v>36</v>
      </c>
      <c r="W18" s="23" t="s">
        <v>35</v>
      </c>
      <c r="X18" s="23"/>
      <c r="Y18" s="23"/>
      <c r="Z18" s="23"/>
      <c r="AA18" s="146"/>
      <c r="AB18" s="120">
        <v>460</v>
      </c>
      <c r="AC18" s="120">
        <f t="shared" ref="AC18:AC21" si="6">AC17+40</f>
        <v>499</v>
      </c>
      <c r="AD18" s="120">
        <v>12</v>
      </c>
    </row>
    <row r="19" spans="1:30" ht="22.5" customHeight="1" x14ac:dyDescent="0.25">
      <c r="A19" s="131" t="s">
        <v>31</v>
      </c>
      <c r="B19" s="22"/>
      <c r="C19" s="16"/>
      <c r="D19" s="17"/>
      <c r="E19" s="112">
        <f t="shared" si="0"/>
        <v>0</v>
      </c>
      <c r="F19" s="135" t="s">
        <v>32</v>
      </c>
      <c r="G19" s="18"/>
      <c r="H19" s="16"/>
      <c r="I19" s="17"/>
      <c r="J19" s="112">
        <f t="shared" ref="J19" si="7">I19*H19</f>
        <v>0</v>
      </c>
      <c r="K19" s="139" t="s">
        <v>33</v>
      </c>
      <c r="L19" s="18"/>
      <c r="M19" s="16"/>
      <c r="N19" s="19"/>
      <c r="O19" s="99">
        <f t="shared" ref="O19" si="8">N19*M19</f>
        <v>0</v>
      </c>
      <c r="P19" s="143" t="s">
        <v>34</v>
      </c>
      <c r="Q19" s="20"/>
      <c r="R19" s="16"/>
      <c r="S19" s="19"/>
      <c r="T19" s="99">
        <f t="shared" si="3"/>
        <v>0</v>
      </c>
      <c r="U19" s="47"/>
      <c r="V19" s="23" t="s">
        <v>36</v>
      </c>
      <c r="W19" s="23" t="s">
        <v>35</v>
      </c>
      <c r="X19" s="23"/>
      <c r="Y19" s="23"/>
      <c r="Z19" s="23"/>
      <c r="AA19" s="146"/>
      <c r="AB19" s="119">
        <v>500</v>
      </c>
      <c r="AC19" s="119">
        <f t="shared" si="6"/>
        <v>539</v>
      </c>
      <c r="AD19" s="119">
        <v>13</v>
      </c>
    </row>
    <row r="20" spans="1:30" ht="22.5" customHeight="1" x14ac:dyDescent="0.25">
      <c r="A20" s="130" t="s">
        <v>23</v>
      </c>
      <c r="B20" s="18"/>
      <c r="C20" s="16"/>
      <c r="D20" s="17"/>
      <c r="E20" s="112">
        <f t="shared" si="0"/>
        <v>0</v>
      </c>
      <c r="F20" s="134" t="s">
        <v>24</v>
      </c>
      <c r="G20" s="18"/>
      <c r="H20" s="16"/>
      <c r="I20" s="17"/>
      <c r="J20" s="112">
        <f t="shared" si="1"/>
        <v>0</v>
      </c>
      <c r="K20" s="138" t="s">
        <v>23</v>
      </c>
      <c r="L20" s="8"/>
      <c r="M20" s="6"/>
      <c r="N20" s="19"/>
      <c r="O20" s="99">
        <f t="shared" si="2"/>
        <v>0</v>
      </c>
      <c r="P20" s="142" t="s">
        <v>24</v>
      </c>
      <c r="Q20" s="20"/>
      <c r="R20" s="6"/>
      <c r="S20" s="19"/>
      <c r="T20" s="99">
        <f t="shared" si="3"/>
        <v>0</v>
      </c>
      <c r="U20" s="48"/>
      <c r="V20" s="48"/>
      <c r="W20" s="48"/>
      <c r="X20" s="48"/>
      <c r="Y20" s="48"/>
      <c r="Z20" s="48"/>
      <c r="AA20" s="147"/>
      <c r="AB20" s="120">
        <v>500</v>
      </c>
      <c r="AC20" s="120">
        <f t="shared" si="6"/>
        <v>579</v>
      </c>
      <c r="AD20" s="120">
        <v>14</v>
      </c>
    </row>
    <row r="21" spans="1:30" ht="22.5" customHeight="1" x14ac:dyDescent="0.25">
      <c r="A21" s="130" t="s">
        <v>12</v>
      </c>
      <c r="B21" s="49"/>
      <c r="C21" s="50"/>
      <c r="D21" s="51"/>
      <c r="E21" s="103">
        <f t="shared" si="0"/>
        <v>0</v>
      </c>
      <c r="F21" s="134" t="s">
        <v>12</v>
      </c>
      <c r="G21" s="49"/>
      <c r="H21" s="50"/>
      <c r="I21" s="51"/>
      <c r="J21" s="103">
        <f t="shared" si="1"/>
        <v>0</v>
      </c>
      <c r="K21" s="138" t="s">
        <v>12</v>
      </c>
      <c r="L21" s="52"/>
      <c r="M21" s="53"/>
      <c r="N21" s="54"/>
      <c r="O21" s="103">
        <f t="shared" si="2"/>
        <v>0</v>
      </c>
      <c r="P21" s="142" t="s">
        <v>12</v>
      </c>
      <c r="Q21" s="55"/>
      <c r="R21" s="53"/>
      <c r="S21" s="54"/>
      <c r="T21" s="103">
        <f t="shared" si="3"/>
        <v>0</v>
      </c>
      <c r="U21" s="56"/>
      <c r="V21" s="56"/>
      <c r="W21" s="56"/>
      <c r="X21" s="56"/>
      <c r="Y21" s="56"/>
      <c r="Z21" s="56"/>
      <c r="AA21" s="148"/>
      <c r="AB21" s="119">
        <v>500</v>
      </c>
      <c r="AC21" s="119">
        <f t="shared" si="6"/>
        <v>619</v>
      </c>
      <c r="AD21" s="119">
        <v>15</v>
      </c>
    </row>
    <row r="22" spans="1:30" ht="22.5" customHeight="1" thickBot="1" x14ac:dyDescent="0.3">
      <c r="A22" s="132" t="s">
        <v>22</v>
      </c>
      <c r="B22" s="57"/>
      <c r="C22" s="58"/>
      <c r="D22" s="59"/>
      <c r="E22" s="115">
        <f t="shared" si="0"/>
        <v>0</v>
      </c>
      <c r="F22" s="136" t="s">
        <v>22</v>
      </c>
      <c r="G22" s="57"/>
      <c r="H22" s="58"/>
      <c r="I22" s="59"/>
      <c r="J22" s="115">
        <f t="shared" si="1"/>
        <v>0</v>
      </c>
      <c r="K22" s="140" t="s">
        <v>22</v>
      </c>
      <c r="L22" s="60"/>
      <c r="M22" s="61"/>
      <c r="N22" s="62"/>
      <c r="O22" s="104">
        <f t="shared" si="2"/>
        <v>0</v>
      </c>
      <c r="P22" s="144" t="s">
        <v>22</v>
      </c>
      <c r="Q22" s="63"/>
      <c r="R22" s="61"/>
      <c r="S22" s="62"/>
      <c r="T22" s="104">
        <f t="shared" si="3"/>
        <v>0</v>
      </c>
      <c r="U22" s="56"/>
      <c r="V22" s="56"/>
      <c r="W22" s="56"/>
      <c r="X22" s="56"/>
      <c r="Y22" s="56"/>
      <c r="Z22" s="56"/>
      <c r="AA22" s="56"/>
    </row>
    <row r="23" spans="1:30" ht="15" customHeight="1" x14ac:dyDescent="0.25">
      <c r="A23" s="129"/>
      <c r="B23" s="64"/>
      <c r="C23" s="6"/>
      <c r="D23" s="7"/>
      <c r="E23" s="111">
        <f t="shared" si="0"/>
        <v>0</v>
      </c>
      <c r="F23" s="133"/>
      <c r="G23" s="8"/>
      <c r="H23" s="6"/>
      <c r="I23" s="7"/>
      <c r="J23" s="111">
        <f t="shared" si="1"/>
        <v>0</v>
      </c>
      <c r="K23" s="137"/>
      <c r="L23" s="65"/>
      <c r="M23" s="66"/>
      <c r="N23" s="67"/>
      <c r="O23" s="98">
        <f t="shared" si="2"/>
        <v>0</v>
      </c>
      <c r="P23" s="141"/>
      <c r="Q23" s="68"/>
      <c r="R23" s="66"/>
      <c r="S23" s="67"/>
      <c r="T23" s="98">
        <f t="shared" si="3"/>
        <v>0</v>
      </c>
      <c r="U23" s="56"/>
      <c r="V23" s="56"/>
      <c r="W23" s="56"/>
      <c r="X23" s="56"/>
      <c r="Y23" s="56"/>
      <c r="Z23" s="56"/>
      <c r="AA23" s="56"/>
    </row>
    <row r="24" spans="1:30" ht="20.25" customHeight="1" x14ac:dyDescent="0.25">
      <c r="A24" s="130" t="s">
        <v>13</v>
      </c>
      <c r="B24" s="36"/>
      <c r="C24" s="16"/>
      <c r="D24" s="17"/>
      <c r="E24" s="112">
        <f t="shared" si="0"/>
        <v>0</v>
      </c>
      <c r="F24" s="134" t="s">
        <v>13</v>
      </c>
      <c r="G24" s="18"/>
      <c r="H24" s="16"/>
      <c r="I24" s="17"/>
      <c r="J24" s="112">
        <f t="shared" si="1"/>
        <v>0</v>
      </c>
      <c r="K24" s="138" t="s">
        <v>13</v>
      </c>
      <c r="L24" s="69"/>
      <c r="M24" s="33"/>
      <c r="N24" s="70"/>
      <c r="O24" s="99">
        <f t="shared" si="2"/>
        <v>0</v>
      </c>
      <c r="P24" s="142" t="s">
        <v>13</v>
      </c>
      <c r="Q24" s="55"/>
      <c r="R24" s="33"/>
      <c r="S24" s="70"/>
      <c r="T24" s="99">
        <f t="shared" si="3"/>
        <v>0</v>
      </c>
      <c r="U24" s="56"/>
      <c r="V24" s="56"/>
      <c r="W24" s="56"/>
      <c r="X24" s="56"/>
      <c r="Y24" s="56"/>
      <c r="Z24" s="56"/>
      <c r="AA24" s="56"/>
    </row>
    <row r="25" spans="1:30" x14ac:dyDescent="0.25">
      <c r="A25" s="131" t="s">
        <v>31</v>
      </c>
      <c r="B25" s="36"/>
      <c r="C25" s="16"/>
      <c r="D25" s="17"/>
      <c r="E25" s="112">
        <f t="shared" si="0"/>
        <v>0</v>
      </c>
      <c r="F25" s="135" t="s">
        <v>32</v>
      </c>
      <c r="G25" s="18"/>
      <c r="H25" s="16"/>
      <c r="I25" s="17"/>
      <c r="J25" s="112">
        <f t="shared" ref="J25" si="9">I25*H25</f>
        <v>0</v>
      </c>
      <c r="K25" s="139" t="s">
        <v>33</v>
      </c>
      <c r="L25" s="18"/>
      <c r="M25" s="16"/>
      <c r="N25" s="19"/>
      <c r="O25" s="99">
        <f t="shared" ref="O25" si="10">N25*M25</f>
        <v>0</v>
      </c>
      <c r="P25" s="143" t="s">
        <v>34</v>
      </c>
      <c r="Q25" s="55"/>
      <c r="R25" s="34"/>
      <c r="S25" s="71"/>
      <c r="T25" s="99">
        <f t="shared" si="3"/>
        <v>0</v>
      </c>
      <c r="U25" s="56"/>
      <c r="V25" s="56"/>
      <c r="W25" s="56"/>
      <c r="X25" s="56"/>
      <c r="Y25" s="56"/>
      <c r="Z25" s="56"/>
      <c r="AA25" s="56"/>
    </row>
    <row r="26" spans="1:30" ht="15.75" x14ac:dyDescent="0.25">
      <c r="A26" s="130" t="s">
        <v>23</v>
      </c>
      <c r="B26" s="36"/>
      <c r="C26" s="16"/>
      <c r="D26" s="17"/>
      <c r="E26" s="112">
        <f t="shared" si="0"/>
        <v>0</v>
      </c>
      <c r="F26" s="134" t="s">
        <v>24</v>
      </c>
      <c r="G26" s="49"/>
      <c r="H26" s="50"/>
      <c r="I26" s="51"/>
      <c r="J26" s="112">
        <f t="shared" si="1"/>
        <v>0</v>
      </c>
      <c r="K26" s="138" t="s">
        <v>23</v>
      </c>
      <c r="L26" s="55"/>
      <c r="M26" s="72"/>
      <c r="N26" s="73"/>
      <c r="O26" s="99">
        <f t="shared" si="2"/>
        <v>0</v>
      </c>
      <c r="P26" s="142" t="s">
        <v>24</v>
      </c>
      <c r="Q26" s="55"/>
      <c r="R26" s="72"/>
      <c r="S26" s="73"/>
      <c r="T26" s="99">
        <f t="shared" si="3"/>
        <v>0</v>
      </c>
      <c r="U26" s="56"/>
      <c r="V26" s="56"/>
      <c r="W26" s="56"/>
      <c r="X26" s="56"/>
      <c r="Y26" s="56"/>
      <c r="Z26" s="56"/>
      <c r="AA26" s="56"/>
    </row>
    <row r="27" spans="1:30" ht="15.75" x14ac:dyDescent="0.25">
      <c r="A27" s="130" t="s">
        <v>12</v>
      </c>
      <c r="B27" s="49"/>
      <c r="C27" s="50"/>
      <c r="D27" s="51"/>
      <c r="E27" s="116">
        <f t="shared" si="0"/>
        <v>0</v>
      </c>
      <c r="F27" s="134" t="s">
        <v>12</v>
      </c>
      <c r="G27" s="49"/>
      <c r="H27" s="50"/>
      <c r="I27" s="51"/>
      <c r="J27" s="116">
        <f t="shared" si="1"/>
        <v>0</v>
      </c>
      <c r="K27" s="138" t="s">
        <v>12</v>
      </c>
      <c r="L27" s="52"/>
      <c r="M27" s="72"/>
      <c r="N27" s="74"/>
      <c r="O27" s="103">
        <f t="shared" si="2"/>
        <v>0</v>
      </c>
      <c r="P27" s="142" t="s">
        <v>12</v>
      </c>
      <c r="Q27" s="55"/>
      <c r="R27" s="72"/>
      <c r="S27" s="74"/>
      <c r="T27" s="103">
        <f t="shared" si="3"/>
        <v>0</v>
      </c>
      <c r="U27" s="56"/>
      <c r="V27" s="56"/>
      <c r="W27" s="56"/>
      <c r="X27" s="56"/>
      <c r="Y27" s="56"/>
      <c r="Z27" s="56"/>
      <c r="AA27" s="56"/>
    </row>
    <row r="28" spans="1:30" ht="15.75" thickBot="1" x14ac:dyDescent="0.3">
      <c r="A28" s="132" t="s">
        <v>22</v>
      </c>
      <c r="B28" s="75"/>
      <c r="C28" s="76"/>
      <c r="D28" s="77"/>
      <c r="E28" s="117">
        <f t="shared" si="0"/>
        <v>0</v>
      </c>
      <c r="F28" s="136" t="s">
        <v>22</v>
      </c>
      <c r="G28" s="75"/>
      <c r="H28" s="76"/>
      <c r="I28" s="77"/>
      <c r="J28" s="117">
        <f t="shared" si="1"/>
        <v>0</v>
      </c>
      <c r="K28" s="140" t="s">
        <v>22</v>
      </c>
      <c r="L28" s="75"/>
      <c r="M28" s="76"/>
      <c r="N28" s="78"/>
      <c r="O28" s="105">
        <f t="shared" si="2"/>
        <v>0</v>
      </c>
      <c r="P28" s="144" t="s">
        <v>22</v>
      </c>
      <c r="Q28" s="63"/>
      <c r="R28" s="76"/>
      <c r="S28" s="78"/>
      <c r="T28" s="105">
        <f t="shared" si="3"/>
        <v>0</v>
      </c>
      <c r="U28" s="56"/>
      <c r="V28" s="56"/>
      <c r="W28" s="56"/>
      <c r="X28" s="56"/>
      <c r="Y28" s="56"/>
      <c r="Z28" s="56"/>
      <c r="AA28" s="56"/>
    </row>
    <row r="29" spans="1:30" ht="18" thickBot="1" x14ac:dyDescent="0.35">
      <c r="A29" s="107" t="e">
        <f>A26+A20+A14+A8</f>
        <v>#VALUE!</v>
      </c>
      <c r="B29" s="108" t="s">
        <v>14</v>
      </c>
      <c r="C29" s="109"/>
      <c r="D29" s="109">
        <f>SUM(D5:D28)</f>
        <v>0</v>
      </c>
      <c r="E29" s="106">
        <f>SUM(E5:E28)</f>
        <v>0</v>
      </c>
      <c r="F29" s="107" t="e">
        <f>F26+F20+F14+F8</f>
        <v>#VALUE!</v>
      </c>
      <c r="G29" s="108" t="s">
        <v>14</v>
      </c>
      <c r="H29" s="109"/>
      <c r="I29" s="109">
        <f>SUM(I5:I28)</f>
        <v>0</v>
      </c>
      <c r="J29" s="106">
        <f>SUM(J5:J28)</f>
        <v>0</v>
      </c>
      <c r="K29" s="107" t="e">
        <f>K26+K20+K14+K8</f>
        <v>#VALUE!</v>
      </c>
      <c r="L29" s="108" t="s">
        <v>14</v>
      </c>
      <c r="M29" s="109"/>
      <c r="N29" s="109">
        <f>SUM(N5:N28)</f>
        <v>0</v>
      </c>
      <c r="O29" s="106">
        <f>SUM(O5:O28)</f>
        <v>0</v>
      </c>
      <c r="P29" s="107" t="e">
        <f>P26+P20+P14+P8</f>
        <v>#VALUE!</v>
      </c>
      <c r="Q29" s="108" t="s">
        <v>14</v>
      </c>
      <c r="R29" s="109"/>
      <c r="S29" s="110">
        <f>SUM(S5:S28)</f>
        <v>0</v>
      </c>
      <c r="T29" s="106">
        <f>SUM(T5:T28)</f>
        <v>0</v>
      </c>
      <c r="U29" s="79"/>
      <c r="V29" s="79"/>
      <c r="W29" s="79"/>
      <c r="X29" s="79"/>
      <c r="Y29" s="79"/>
      <c r="Z29" s="79"/>
      <c r="AA29" s="79"/>
    </row>
    <row r="30" spans="1:30" ht="16.5" thickBot="1" x14ac:dyDescent="0.3">
      <c r="G30" s="81"/>
      <c r="H30" s="81"/>
      <c r="P30" s="2"/>
      <c r="AB30" s="85"/>
      <c r="AC30" s="85"/>
    </row>
    <row r="31" spans="1:30" ht="19.5" thickBot="1" x14ac:dyDescent="0.3">
      <c r="A31" s="160" t="s">
        <v>15</v>
      </c>
      <c r="B31" s="161"/>
      <c r="C31" s="162">
        <f>M31+R31</f>
        <v>0</v>
      </c>
      <c r="D31" s="162"/>
      <c r="E31" s="163"/>
      <c r="F31" s="160" t="s">
        <v>17</v>
      </c>
      <c r="G31" s="161"/>
      <c r="H31" s="164"/>
      <c r="I31" s="164"/>
      <c r="J31" s="165"/>
      <c r="K31" s="166" t="s">
        <v>3</v>
      </c>
      <c r="L31" s="167"/>
      <c r="M31" s="168">
        <f>E29+J29+O29+T29</f>
        <v>0</v>
      </c>
      <c r="N31" s="168"/>
      <c r="O31" s="169"/>
      <c r="P31" s="170" t="s">
        <v>38</v>
      </c>
      <c r="Q31" s="167"/>
      <c r="R31" s="171"/>
      <c r="S31" s="171"/>
      <c r="T31" s="172"/>
      <c r="U31" s="86"/>
      <c r="V31" s="86"/>
      <c r="W31" s="86"/>
      <c r="X31" s="86"/>
      <c r="Y31" s="86"/>
      <c r="Z31" s="86"/>
      <c r="AA31" s="86"/>
      <c r="AB31" s="85"/>
      <c r="AC31" s="85"/>
    </row>
    <row r="32" spans="1:30" ht="29.25" customHeight="1" thickBot="1" x14ac:dyDescent="0.3">
      <c r="A32" s="154" t="s">
        <v>18</v>
      </c>
      <c r="B32" s="155"/>
      <c r="C32" s="156">
        <f>C31-H31</f>
        <v>0</v>
      </c>
      <c r="D32" s="156"/>
      <c r="E32" s="157"/>
      <c r="F32" s="154" t="s">
        <v>19</v>
      </c>
      <c r="G32" s="155"/>
      <c r="H32" s="156">
        <f>C32/40</f>
        <v>0</v>
      </c>
      <c r="I32" s="156"/>
      <c r="J32" s="157"/>
      <c r="K32" s="87"/>
      <c r="L32" s="88"/>
      <c r="M32" s="88"/>
      <c r="N32" s="89"/>
      <c r="O32" s="89"/>
      <c r="P32" s="88"/>
      <c r="Q32" s="88"/>
      <c r="R32" s="88"/>
      <c r="S32" s="88"/>
      <c r="T32" s="88"/>
      <c r="U32" s="90"/>
      <c r="V32" s="90"/>
      <c r="W32" s="90"/>
      <c r="X32" s="90"/>
      <c r="Y32" s="90"/>
      <c r="Z32" s="90"/>
      <c r="AA32" s="90"/>
      <c r="AB32" s="85"/>
      <c r="AC32" s="85"/>
    </row>
    <row r="33" spans="1:29" ht="18.75" x14ac:dyDescent="0.25">
      <c r="A33" s="125"/>
      <c r="B33" s="125"/>
      <c r="C33" s="126"/>
      <c r="D33" s="126"/>
      <c r="E33" s="126"/>
      <c r="F33" s="127"/>
      <c r="G33" s="127"/>
      <c r="H33" s="128"/>
      <c r="I33" s="128"/>
      <c r="J33" s="128"/>
      <c r="K33" s="87"/>
      <c r="L33" s="88"/>
      <c r="M33" s="88"/>
      <c r="N33" s="89"/>
      <c r="O33" s="89"/>
      <c r="P33" s="88"/>
      <c r="Q33" s="88"/>
      <c r="R33" s="88"/>
      <c r="S33" s="88"/>
      <c r="T33" s="88"/>
      <c r="U33" s="90"/>
      <c r="V33" s="90"/>
      <c r="W33" s="90"/>
      <c r="X33" s="90"/>
      <c r="Y33" s="90"/>
      <c r="Z33" s="90"/>
      <c r="AA33" s="90"/>
      <c r="AB33" s="85"/>
      <c r="AC33" s="85"/>
    </row>
    <row r="34" spans="1:29" ht="15.75" x14ac:dyDescent="0.25">
      <c r="B34" s="80"/>
      <c r="C34" s="80"/>
      <c r="D34" s="80"/>
      <c r="G34" s="81"/>
      <c r="H34" s="81"/>
      <c r="L34" s="149" t="s">
        <v>30</v>
      </c>
      <c r="M34" s="149"/>
      <c r="N34" s="149"/>
      <c r="O34" s="149"/>
      <c r="P34" s="2"/>
      <c r="AB34" s="85"/>
      <c r="AC34" s="85"/>
    </row>
    <row r="35" spans="1:29" ht="15.75" customHeight="1" x14ac:dyDescent="0.25">
      <c r="A35" s="149"/>
      <c r="B35" s="149"/>
      <c r="C35" s="149"/>
      <c r="D35" s="80"/>
      <c r="F35" s="151"/>
      <c r="G35" s="151"/>
      <c r="H35" s="151"/>
      <c r="I35" s="121"/>
      <c r="J35" s="121"/>
      <c r="K35" s="122"/>
      <c r="L35" s="153"/>
      <c r="M35" s="153"/>
      <c r="N35" s="153"/>
      <c r="O35" s="153"/>
    </row>
    <row r="36" spans="1:29" ht="15.75" hidden="1" x14ac:dyDescent="0.25">
      <c r="B36" s="80" t="s">
        <v>16</v>
      </c>
      <c r="C36" s="80"/>
      <c r="D36" s="80">
        <v>8</v>
      </c>
      <c r="F36" s="122"/>
      <c r="G36" s="123"/>
      <c r="H36" s="123"/>
      <c r="I36" s="121"/>
      <c r="J36" s="121"/>
      <c r="K36" s="122"/>
      <c r="L36" s="124"/>
      <c r="M36" s="122"/>
      <c r="N36" s="121"/>
      <c r="O36" s="121"/>
    </row>
    <row r="37" spans="1:29" ht="15.75" customHeight="1" x14ac:dyDescent="0.25">
      <c r="A37" s="149" t="s">
        <v>28</v>
      </c>
      <c r="B37" s="149"/>
      <c r="C37" s="149"/>
      <c r="D37" s="80"/>
      <c r="F37" s="151" t="s">
        <v>39</v>
      </c>
      <c r="G37" s="151"/>
      <c r="H37" s="151"/>
      <c r="I37" s="121"/>
      <c r="J37" s="121"/>
      <c r="K37" s="122"/>
      <c r="L37" s="152" t="s">
        <v>29</v>
      </c>
      <c r="M37" s="152"/>
      <c r="N37" s="152"/>
      <c r="O37" s="152"/>
    </row>
    <row r="38" spans="1:29" ht="15.75" x14ac:dyDescent="0.25">
      <c r="B38" s="80"/>
      <c r="C38" s="80"/>
      <c r="D38" s="80"/>
      <c r="G38" s="81"/>
      <c r="H38" s="81"/>
    </row>
    <row r="39" spans="1:29" x14ac:dyDescent="0.25">
      <c r="B39" s="80"/>
      <c r="C39" s="80"/>
      <c r="D39" s="80"/>
      <c r="P39" s="91"/>
    </row>
    <row r="41" spans="1:29" x14ac:dyDescent="0.25">
      <c r="B41" s="92"/>
    </row>
    <row r="42" spans="1:29" x14ac:dyDescent="0.25">
      <c r="B42" s="92"/>
    </row>
    <row r="43" spans="1:29" x14ac:dyDescent="0.25">
      <c r="B43" s="92"/>
    </row>
  </sheetData>
  <sheetProtection password="DB44" sheet="1" objects="1" scenarios="1"/>
  <mergeCells count="39">
    <mergeCell ref="R3:T3"/>
    <mergeCell ref="A1:T1"/>
    <mergeCell ref="A2:T2"/>
    <mergeCell ref="A3:A4"/>
    <mergeCell ref="B3:B4"/>
    <mergeCell ref="C3:E3"/>
    <mergeCell ref="F3:F4"/>
    <mergeCell ref="G3:G4"/>
    <mergeCell ref="H3:J3"/>
    <mergeCell ref="K3:K4"/>
    <mergeCell ref="L3:L4"/>
    <mergeCell ref="M3:O3"/>
    <mergeCell ref="P3:P4"/>
    <mergeCell ref="Q3:Q4"/>
    <mergeCell ref="Y5:Y6"/>
    <mergeCell ref="X5:X6"/>
    <mergeCell ref="AB5:AD5"/>
    <mergeCell ref="AB6:AC6"/>
    <mergeCell ref="A31:B31"/>
    <mergeCell ref="C31:E31"/>
    <mergeCell ref="F31:G31"/>
    <mergeCell ref="H31:J31"/>
    <mergeCell ref="K31:L31"/>
    <mergeCell ref="M31:O31"/>
    <mergeCell ref="P31:Q31"/>
    <mergeCell ref="R31:T31"/>
    <mergeCell ref="Z5:Z6"/>
    <mergeCell ref="L34:O34"/>
    <mergeCell ref="V5:W6"/>
    <mergeCell ref="A35:C35"/>
    <mergeCell ref="A37:C37"/>
    <mergeCell ref="F37:H37"/>
    <mergeCell ref="L37:O37"/>
    <mergeCell ref="L35:O35"/>
    <mergeCell ref="F35:H35"/>
    <mergeCell ref="A32:B32"/>
    <mergeCell ref="C32:E32"/>
    <mergeCell ref="F32:G32"/>
    <mergeCell ref="H32:J32"/>
  </mergeCells>
  <printOptions horizontalCentered="1" verticalCentered="1"/>
  <pageMargins left="0.15748031496062992" right="0" top="0.59055118110236227" bottom="0" header="0" footer="0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ders yükü</vt:lpstr>
      <vt:lpstr>'ders yükü'!Yazdırma_Alanı</vt:lpstr>
    </vt:vector>
  </TitlesOfParts>
  <Company>Silentall Unattended Installer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ronaldinho424</dc:creator>
  <cp:lastModifiedBy>Bilişim Şef</cp:lastModifiedBy>
  <cp:lastPrinted>2021-10-05T13:44:13Z</cp:lastPrinted>
  <dcterms:created xsi:type="dcterms:W3CDTF">2021-07-27T11:23:50Z</dcterms:created>
  <dcterms:modified xsi:type="dcterms:W3CDTF">2025-04-09T06:24:37Z</dcterms:modified>
</cp:coreProperties>
</file>